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#Penugasan SRG\2024_2 LKPD 2023\P2 Interim\Permindok Awal\"/>
    </mc:Choice>
  </mc:AlternateContent>
  <xr:revisionPtr revIDLastSave="0" documentId="13_ncr:1_{DDB89661-8632-44A4-8ADA-B3957E49377C}" xr6:coauthVersionLast="47" xr6:coauthVersionMax="47" xr10:uidLastSave="{00000000-0000-0000-0000-000000000000}"/>
  <bookViews>
    <workbookView xWindow="-108" yWindow="-108" windowWidth="23256" windowHeight="12576" xr2:uid="{56E567B5-A01B-4521-8E05-021DEB796A39}"/>
  </bookViews>
  <sheets>
    <sheet name="Lamp3" sheetId="1" r:id="rId1"/>
  </sheets>
  <definedNames>
    <definedName name="_xlnm._FilterDatabase" localSheetId="0" hidden="1">Lamp3!$A$4:$R$8</definedName>
    <definedName name="_xlnm.Print_Area" localSheetId="0">Lamp3!$A$1:$R$27</definedName>
    <definedName name="_xlnm.Print_Titles" localSheetId="0">Lamp3!$4:$4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O7" i="1"/>
  <c r="O6" i="1"/>
  <c r="O5" i="1"/>
  <c r="N11" i="1"/>
  <c r="N10" i="1"/>
  <c r="N8" i="1"/>
  <c r="N7" i="1"/>
  <c r="N6" i="1"/>
  <c r="N5" i="1"/>
  <c r="M11" i="1"/>
  <c r="O11" i="1" s="1"/>
  <c r="M10" i="1"/>
  <c r="O10" i="1" s="1"/>
  <c r="M9" i="1"/>
  <c r="N9" i="1" s="1"/>
  <c r="M8" i="1"/>
  <c r="M7" i="1"/>
  <c r="M6" i="1"/>
  <c r="M5" i="1"/>
  <c r="O9" i="1" l="1"/>
</calcChain>
</file>

<file path=xl/sharedStrings.xml><?xml version="1.0" encoding="utf-8"?>
<sst xmlns="http://schemas.openxmlformats.org/spreadsheetml/2006/main" count="40" uniqueCount="37">
  <si>
    <t>No</t>
  </si>
  <si>
    <t>OPD</t>
  </si>
  <si>
    <t>Tanggal SK</t>
  </si>
  <si>
    <t>Nama Tim Sesuai SK</t>
  </si>
  <si>
    <t>Penandatangan SK</t>
  </si>
  <si>
    <t xml:space="preserve">Nama </t>
  </si>
  <si>
    <t>Jabatan SK</t>
  </si>
  <si>
    <t>KD Eseslon</t>
  </si>
  <si>
    <t>Jumlah</t>
  </si>
  <si>
    <t>Potongan Pajak</t>
  </si>
  <si>
    <t>Jumlah Diterima</t>
  </si>
  <si>
    <t>BPKPAD</t>
  </si>
  <si>
    <t>030/198 Tahun 2020</t>
  </si>
  <si>
    <t>Bupati</t>
  </si>
  <si>
    <t xml:space="preserve">Pengarah </t>
  </si>
  <si>
    <t>Penanggung Jawab</t>
  </si>
  <si>
    <t>2A</t>
  </si>
  <si>
    <t>Ketua</t>
  </si>
  <si>
    <t>2B</t>
  </si>
  <si>
    <t>Anggota</t>
  </si>
  <si>
    <t>Daftar Pembayaran Honorarium</t>
  </si>
  <si>
    <t>Tim Percepatan Sertifikasi Aset Tanah</t>
  </si>
  <si>
    <t>Ahmad</t>
  </si>
  <si>
    <t>Ramadhan</t>
  </si>
  <si>
    <t>Julius</t>
  </si>
  <si>
    <t>Cesar</t>
  </si>
  <si>
    <t>Zainal</t>
  </si>
  <si>
    <t>Abidin</t>
  </si>
  <si>
    <t>Junaidi</t>
  </si>
  <si>
    <t>Jml Bulan/Kegiatan</t>
  </si>
  <si>
    <t>Honor per Bulan/Kegiatan</t>
  </si>
  <si>
    <t>No BKU</t>
  </si>
  <si>
    <t>Tanggal BKU</t>
  </si>
  <si>
    <t>Nilai</t>
  </si>
  <si>
    <t>10/BKU/BPKAD/1/2020</t>
  </si>
  <si>
    <t>Nomor SK</t>
  </si>
  <si>
    <t>Honor Diberikan (Bulan/Kegiatan)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</si>
</sst>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dd/mm/yy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1" fontId="3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41" fontId="2" fillId="0" borderId="1" xfId="1" applyFont="1" applyBorder="1"/>
    <xf numFmtId="41" fontId="2" fillId="0" borderId="1" xfId="0" applyNumberFormat="1" applyFont="1" applyBorder="1"/>
    <xf numFmtId="14" fontId="2" fillId="0" borderId="1" xfId="0" applyNumberFormat="1" applyFont="1" applyBorder="1"/>
    <xf numFmtId="0" fontId="3" fillId="0" borderId="0" xfId="0" applyFont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6260C-DAE4-4981-B521-E91315B0A822}">
  <sheetPr>
    <pageSetUpPr fitToPage="1"/>
  </sheetPr>
  <dimension ref="A2:R11"/>
  <sheetViews>
    <sheetView tabSelected="1" view="pageBreakPreview" zoomScale="95" zoomScaleNormal="100" zoomScaleSheetLayoutView="95" workbookViewId="0">
      <selection activeCell="L10" sqref="L10:L11"/>
    </sheetView>
  </sheetViews>
  <sheetFormatPr defaultRowHeight="13.2" x14ac:dyDescent="0.25"/>
  <cols>
    <col min="1" max="1" width="6.109375" style="1" customWidth="1"/>
    <col min="2" max="2" width="9.77734375" style="1" bestFit="1" customWidth="1"/>
    <col min="3" max="3" width="18.6640625" style="1" customWidth="1"/>
    <col min="4" max="4" width="13" style="1" bestFit="1" customWidth="1"/>
    <col min="5" max="5" width="49.109375" style="1" customWidth="1"/>
    <col min="6" max="6" width="14.6640625" style="1" customWidth="1"/>
    <col min="7" max="7" width="16.44140625" style="1" customWidth="1"/>
    <col min="8" max="8" width="40.6640625" style="1" customWidth="1"/>
    <col min="9" max="9" width="17.109375" style="1" customWidth="1"/>
    <col min="10" max="10" width="8.88671875" style="1" customWidth="1"/>
    <col min="11" max="11" width="9" style="1" bestFit="1" customWidth="1"/>
    <col min="12" max="12" width="11.21875" style="1" bestFit="1" customWidth="1"/>
    <col min="13" max="13" width="11.44140625" style="1" customWidth="1"/>
    <col min="14" max="14" width="8.88671875" style="1" customWidth="1"/>
    <col min="15" max="15" width="11.44140625" style="1" customWidth="1"/>
    <col min="16" max="16" width="8.88671875" style="1" customWidth="1"/>
    <col min="17" max="17" width="13.44140625" style="1" bestFit="1" customWidth="1"/>
    <col min="18" max="18" width="11.5546875" style="1" bestFit="1" customWidth="1"/>
    <col min="19" max="16384" width="8.88671875" style="1"/>
  </cols>
  <sheetData>
    <row r="2" spans="1:18" x14ac:dyDescent="0.25">
      <c r="B2" s="11" t="s">
        <v>20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4" spans="1:18" ht="39.6" x14ac:dyDescent="0.25">
      <c r="A4" s="2" t="s">
        <v>0</v>
      </c>
      <c r="B4" s="2" t="s">
        <v>1</v>
      </c>
      <c r="C4" s="2" t="s">
        <v>35</v>
      </c>
      <c r="D4" s="3" t="s">
        <v>2</v>
      </c>
      <c r="E4" s="2" t="s">
        <v>3</v>
      </c>
      <c r="F4" s="2" t="s">
        <v>4</v>
      </c>
      <c r="G4" s="2" t="s">
        <v>36</v>
      </c>
      <c r="H4" s="2" t="s">
        <v>5</v>
      </c>
      <c r="I4" s="2" t="s">
        <v>6</v>
      </c>
      <c r="J4" s="2" t="s">
        <v>7</v>
      </c>
      <c r="K4" s="2" t="s">
        <v>29</v>
      </c>
      <c r="L4" s="4" t="s">
        <v>30</v>
      </c>
      <c r="M4" s="4" t="s">
        <v>8</v>
      </c>
      <c r="N4" s="4" t="s">
        <v>9</v>
      </c>
      <c r="O4" s="4" t="s">
        <v>10</v>
      </c>
      <c r="P4" s="4" t="s">
        <v>31</v>
      </c>
      <c r="Q4" s="4" t="s">
        <v>32</v>
      </c>
      <c r="R4" s="4" t="s">
        <v>33</v>
      </c>
    </row>
    <row r="5" spans="1:18" x14ac:dyDescent="0.25">
      <c r="A5" s="5">
        <v>1</v>
      </c>
      <c r="B5" s="6" t="s">
        <v>11</v>
      </c>
      <c r="C5" s="6" t="s">
        <v>12</v>
      </c>
      <c r="D5" s="7">
        <v>43985</v>
      </c>
      <c r="E5" s="6" t="s">
        <v>21</v>
      </c>
      <c r="F5" s="6" t="s">
        <v>13</v>
      </c>
      <c r="G5" s="6"/>
      <c r="H5" s="6" t="s">
        <v>22</v>
      </c>
      <c r="I5" s="6" t="s">
        <v>14</v>
      </c>
      <c r="J5" s="6"/>
      <c r="K5" s="5">
        <v>3</v>
      </c>
      <c r="L5" s="8">
        <v>1600000</v>
      </c>
      <c r="M5" s="8">
        <f>K5*L5</f>
        <v>4800000</v>
      </c>
      <c r="N5" s="9">
        <f>M5*15%</f>
        <v>720000</v>
      </c>
      <c r="O5" s="9">
        <f>M5-N5</f>
        <v>4080000</v>
      </c>
      <c r="P5" s="6" t="s">
        <v>34</v>
      </c>
      <c r="Q5" s="10">
        <v>43861</v>
      </c>
      <c r="R5" s="8">
        <v>30900000</v>
      </c>
    </row>
    <row r="6" spans="1:18" x14ac:dyDescent="0.25">
      <c r="A6" s="5"/>
      <c r="B6" s="6"/>
      <c r="C6" s="6"/>
      <c r="D6" s="7"/>
      <c r="E6" s="6"/>
      <c r="F6" s="6"/>
      <c r="G6" s="6"/>
      <c r="H6" s="6" t="s">
        <v>23</v>
      </c>
      <c r="I6" s="6" t="s">
        <v>14</v>
      </c>
      <c r="J6" s="6"/>
      <c r="K6" s="5">
        <v>3</v>
      </c>
      <c r="L6" s="8">
        <v>1600000</v>
      </c>
      <c r="M6" s="8">
        <f t="shared" ref="M6:M11" si="0">K6*L6</f>
        <v>4800000</v>
      </c>
      <c r="N6" s="9">
        <f t="shared" ref="N6:N7" si="1">M6*15%</f>
        <v>720000</v>
      </c>
      <c r="O6" s="9">
        <f t="shared" ref="O6:O11" si="2">M6-N6</f>
        <v>4080000</v>
      </c>
      <c r="P6" s="6"/>
      <c r="Q6" s="6"/>
      <c r="R6" s="8"/>
    </row>
    <row r="7" spans="1:18" x14ac:dyDescent="0.25">
      <c r="A7" s="5"/>
      <c r="B7" s="6"/>
      <c r="C7" s="6"/>
      <c r="D7" s="7"/>
      <c r="E7" s="6"/>
      <c r="F7" s="6"/>
      <c r="G7" s="6"/>
      <c r="H7" s="6" t="s">
        <v>24</v>
      </c>
      <c r="I7" s="6" t="s">
        <v>15</v>
      </c>
      <c r="J7" s="6" t="s">
        <v>16</v>
      </c>
      <c r="K7" s="5">
        <v>3</v>
      </c>
      <c r="L7" s="8">
        <v>1500000</v>
      </c>
      <c r="M7" s="8">
        <f t="shared" si="0"/>
        <v>4500000</v>
      </c>
      <c r="N7" s="9">
        <f t="shared" si="1"/>
        <v>675000</v>
      </c>
      <c r="O7" s="9">
        <f t="shared" si="2"/>
        <v>3825000</v>
      </c>
      <c r="P7" s="6"/>
      <c r="Q7" s="6"/>
      <c r="R7" s="8"/>
    </row>
    <row r="8" spans="1:18" x14ac:dyDescent="0.25">
      <c r="A8" s="5"/>
      <c r="B8" s="6"/>
      <c r="C8" s="6"/>
      <c r="D8" s="7"/>
      <c r="E8" s="6"/>
      <c r="F8" s="6"/>
      <c r="G8" s="6"/>
      <c r="H8" s="6" t="s">
        <v>25</v>
      </c>
      <c r="I8" s="6" t="s">
        <v>17</v>
      </c>
      <c r="J8" s="6" t="s">
        <v>18</v>
      </c>
      <c r="K8" s="5">
        <v>3</v>
      </c>
      <c r="L8" s="8">
        <v>1400000</v>
      </c>
      <c r="M8" s="8">
        <f t="shared" si="0"/>
        <v>4200000</v>
      </c>
      <c r="N8" s="9">
        <f>M8*5%</f>
        <v>210000</v>
      </c>
      <c r="O8" s="9">
        <f t="shared" si="2"/>
        <v>3990000</v>
      </c>
      <c r="P8" s="6"/>
      <c r="Q8" s="6"/>
      <c r="R8" s="8"/>
    </row>
    <row r="9" spans="1:18" x14ac:dyDescent="0.25">
      <c r="A9" s="5"/>
      <c r="B9" s="6"/>
      <c r="C9" s="6"/>
      <c r="D9" s="7"/>
      <c r="E9" s="6"/>
      <c r="F9" s="6"/>
      <c r="G9" s="6"/>
      <c r="H9" s="6" t="s">
        <v>26</v>
      </c>
      <c r="I9" s="6" t="s">
        <v>19</v>
      </c>
      <c r="J9" s="6"/>
      <c r="K9" s="5">
        <v>3</v>
      </c>
      <c r="L9" s="8">
        <v>700000</v>
      </c>
      <c r="M9" s="8">
        <f t="shared" si="0"/>
        <v>2100000</v>
      </c>
      <c r="N9" s="9">
        <f t="shared" ref="N9:N10" si="3">M9*5%</f>
        <v>105000</v>
      </c>
      <c r="O9" s="9">
        <f t="shared" si="2"/>
        <v>1995000</v>
      </c>
      <c r="P9" s="6"/>
      <c r="Q9" s="6"/>
      <c r="R9" s="8"/>
    </row>
    <row r="10" spans="1:18" x14ac:dyDescent="0.25">
      <c r="A10" s="5"/>
      <c r="B10" s="6"/>
      <c r="C10" s="6"/>
      <c r="D10" s="7"/>
      <c r="E10" s="6"/>
      <c r="F10" s="6"/>
      <c r="G10" s="6"/>
      <c r="H10" s="6" t="s">
        <v>27</v>
      </c>
      <c r="I10" s="6" t="s">
        <v>19</v>
      </c>
      <c r="J10" s="6"/>
      <c r="K10" s="5">
        <v>3</v>
      </c>
      <c r="L10" s="8">
        <v>700000</v>
      </c>
      <c r="M10" s="8">
        <f t="shared" si="0"/>
        <v>2100000</v>
      </c>
      <c r="N10" s="9">
        <f t="shared" si="3"/>
        <v>105000</v>
      </c>
      <c r="O10" s="9">
        <f t="shared" si="2"/>
        <v>1995000</v>
      </c>
      <c r="P10" s="6"/>
      <c r="Q10" s="6"/>
      <c r="R10" s="8"/>
    </row>
    <row r="11" spans="1:18" x14ac:dyDescent="0.25">
      <c r="A11" s="5"/>
      <c r="B11" s="6"/>
      <c r="C11" s="6"/>
      <c r="D11" s="7"/>
      <c r="E11" s="6"/>
      <c r="F11" s="6"/>
      <c r="G11" s="6"/>
      <c r="H11" s="6" t="s">
        <v>28</v>
      </c>
      <c r="I11" s="6" t="s">
        <v>19</v>
      </c>
      <c r="J11" s="6"/>
      <c r="K11" s="5">
        <v>3</v>
      </c>
      <c r="L11" s="8">
        <v>700000</v>
      </c>
      <c r="M11" s="8">
        <f t="shared" si="0"/>
        <v>2100000</v>
      </c>
      <c r="N11" s="9">
        <f>M11*0%</f>
        <v>0</v>
      </c>
      <c r="O11" s="9">
        <f t="shared" si="2"/>
        <v>2100000</v>
      </c>
      <c r="P11" s="6"/>
      <c r="Q11" s="6"/>
      <c r="R11" s="8"/>
    </row>
  </sheetData>
  <autoFilter ref="A4:R8" xr:uid="{00000000-0009-0000-0000-000000000000}"/>
  <mergeCells count="1">
    <mergeCell ref="B2:R2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Lamp3</vt:lpstr>
      <vt:lpstr>Lamp3!Print_Area</vt:lpstr>
      <vt:lpstr>Lamp3!Print_Titles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Joko Susilo</dc:creator>
  <cp:lastModifiedBy>Joko Susilo</cp:lastModifiedBy>
  <dcterms:created xsi:type="dcterms:W3CDTF">2024-01-29T08:42:33Z</dcterms:created>
  <dcterms:modified xsi:type="dcterms:W3CDTF">2024-01-29T08:58:25Z</dcterms:modified>
</cp:coreProperties>
</file>